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280" windowHeight="765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J29" i="1"/>
  <c r="J33" s="1"/>
  <c r="I29"/>
  <c r="I33" s="1"/>
  <c r="I37" s="1"/>
  <c r="H29"/>
  <c r="H33" s="1"/>
  <c r="H37" s="1"/>
  <c r="G29"/>
  <c r="G33" s="1"/>
  <c r="G37" s="1"/>
  <c r="J25"/>
  <c r="I25"/>
  <c r="H25"/>
  <c r="G25"/>
  <c r="J21"/>
  <c r="I21"/>
  <c r="H21"/>
  <c r="G21"/>
  <c r="J17"/>
  <c r="I17"/>
  <c r="H17"/>
  <c r="G17"/>
  <c r="J13"/>
  <c r="I13"/>
  <c r="H13"/>
  <c r="G13"/>
  <c r="J9"/>
  <c r="I9"/>
  <c r="H9"/>
  <c r="G9"/>
  <c r="J6"/>
  <c r="I6"/>
  <c r="H6"/>
  <c r="G6"/>
  <c r="G38" l="1"/>
  <c r="J37"/>
</calcChain>
</file>

<file path=xl/sharedStrings.xml><?xml version="1.0" encoding="utf-8"?>
<sst xmlns="http://schemas.openxmlformats.org/spreadsheetml/2006/main" count="39" uniqueCount="39">
  <si>
    <t>CPPD</t>
  </si>
  <si>
    <t>FICHA  DE  AVALIAÇÃO</t>
  </si>
  <si>
    <t xml:space="preserve">Interst.: </t>
  </si>
  <si>
    <t xml:space="preserve"> Cla. / Nív:</t>
  </si>
  <si>
    <t>Titulação: Especialização</t>
  </si>
  <si>
    <r>
      <t xml:space="preserve">Regime de trabalho </t>
    </r>
    <r>
      <rPr>
        <sz val="12"/>
        <rFont val="Arial"/>
      </rPr>
      <t>(coloque x):</t>
    </r>
  </si>
  <si>
    <t>40 horas</t>
  </si>
  <si>
    <t>20 horas</t>
  </si>
  <si>
    <t>Itens</t>
  </si>
  <si>
    <t>Denominação</t>
  </si>
  <si>
    <t>Pont.</t>
  </si>
  <si>
    <t>1º sem.</t>
  </si>
  <si>
    <t>2ºsem.</t>
  </si>
  <si>
    <t>3ºsem.</t>
  </si>
  <si>
    <t>4ºsem.</t>
  </si>
  <si>
    <t xml:space="preserve">      I</t>
  </si>
  <si>
    <t>Desempenho didático pedagógico</t>
  </si>
  <si>
    <t>Número de aulas semanais</t>
  </si>
  <si>
    <t>Horas de reunião pedagógica regular (até 2h)</t>
  </si>
  <si>
    <t xml:space="preserve">    I I</t>
  </si>
  <si>
    <t>Formação, aperfeiçoamento e atualização</t>
  </si>
  <si>
    <t xml:space="preserve">   I I I</t>
  </si>
  <si>
    <t>Produção intelectual</t>
  </si>
  <si>
    <t xml:space="preserve">   I  V</t>
  </si>
  <si>
    <t>Prestação  de  serviços  e  outras atividades</t>
  </si>
  <si>
    <r>
      <t xml:space="preserve">    </t>
    </r>
    <r>
      <rPr>
        <sz val="14"/>
        <rFont val="Arial"/>
      </rPr>
      <t>V</t>
    </r>
  </si>
  <si>
    <t>Administração</t>
  </si>
  <si>
    <t>VI</t>
  </si>
  <si>
    <t>Outras  atividades</t>
  </si>
  <si>
    <t>VII</t>
  </si>
  <si>
    <t>Portarias</t>
  </si>
  <si>
    <t>Sub-total</t>
  </si>
  <si>
    <t>VIII</t>
  </si>
  <si>
    <t>Descontos</t>
  </si>
  <si>
    <t>Faltas  não  justificadas</t>
  </si>
  <si>
    <t>Impontualidades</t>
  </si>
  <si>
    <t>TOTAL</t>
  </si>
  <si>
    <t>MÉDIA DOS SEMESTRES</t>
  </si>
  <si>
    <t xml:space="preserve">Lotação: 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</si>
</sst>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</font>
    <font>
      <sz val="14"/>
      <name val="Arial"/>
    </font>
    <font>
      <sz val="10"/>
      <name val="Arial"/>
    </font>
    <font>
      <b/>
      <sz val="12"/>
      <name val="Arial"/>
    </font>
    <font>
      <b/>
      <sz val="11"/>
      <name val="Arial"/>
    </font>
    <font>
      <b/>
      <sz val="10"/>
      <name val="Arial"/>
    </font>
    <font>
      <sz val="12"/>
      <name val="Arial"/>
    </font>
    <font>
      <sz val="10"/>
      <name val="Arial"/>
    </font>
    <font>
      <b/>
      <sz val="14"/>
      <name val="Arial"/>
    </font>
    <font>
      <sz val="9"/>
      <name val="Arial"/>
    </font>
    <font>
      <sz val="16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7" xfId="0" applyFont="1" applyBorder="1"/>
    <xf numFmtId="0" fontId="4" fillId="0" borderId="4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1" fillId="0" borderId="14" xfId="0" applyFont="1" applyBorder="1"/>
    <xf numFmtId="0" fontId="6" fillId="0" borderId="5" xfId="0" applyFont="1" applyBorder="1"/>
    <xf numFmtId="0" fontId="7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5" xfId="0" applyFont="1" applyBorder="1"/>
    <xf numFmtId="0" fontId="7" fillId="0" borderId="20" xfId="0" applyFont="1" applyBorder="1"/>
    <xf numFmtId="0" fontId="1" fillId="0" borderId="14" xfId="0" applyFont="1" applyBorder="1" applyAlignment="1">
      <alignment horizontal="center"/>
    </xf>
    <xf numFmtId="0" fontId="7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7" fillId="0" borderId="11" xfId="0" applyFont="1" applyBorder="1"/>
    <xf numFmtId="0" fontId="7" fillId="0" borderId="21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/>
    <xf numFmtId="0" fontId="8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0" borderId="14" xfId="0" applyFont="1" applyBorder="1"/>
    <xf numFmtId="0" fontId="1" fillId="0" borderId="20" xfId="0" applyFont="1" applyBorder="1" applyAlignment="1">
      <alignment horizontal="center"/>
    </xf>
    <xf numFmtId="0" fontId="7" fillId="0" borderId="28" xfId="0" applyFont="1" applyBorder="1"/>
    <xf numFmtId="0" fontId="9" fillId="0" borderId="29" xfId="0" applyFont="1" applyBorder="1"/>
    <xf numFmtId="0" fontId="7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25" xfId="0" applyFont="1" applyBorder="1"/>
    <xf numFmtId="0" fontId="7" fillId="0" borderId="26" xfId="0" applyFont="1" applyBorder="1"/>
    <xf numFmtId="0" fontId="1" fillId="0" borderId="2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0" borderId="17" xfId="0" applyFont="1" applyBorder="1"/>
    <xf numFmtId="0" fontId="7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27" xfId="0" applyFont="1" applyBorder="1"/>
    <xf numFmtId="0" fontId="7" fillId="0" borderId="0" xfId="0" applyFont="1"/>
    <xf numFmtId="0" fontId="7" fillId="0" borderId="31" xfId="0" applyFont="1" applyBorder="1"/>
    <xf numFmtId="0" fontId="7" fillId="0" borderId="31" xfId="0" applyFont="1" applyBorder="1" applyAlignment="1">
      <alignment horizontal="center" vertical="center"/>
    </xf>
    <xf numFmtId="0" fontId="7" fillId="0" borderId="4" xfId="0" applyFont="1" applyBorder="1"/>
    <xf numFmtId="0" fontId="10" fillId="0" borderId="9" xfId="0" applyFont="1" applyBorder="1" applyAlignment="1">
      <alignment horizontal="center"/>
    </xf>
    <xf numFmtId="0" fontId="6" fillId="0" borderId="10" xfId="0" applyFont="1" applyBorder="1"/>
    <xf numFmtId="0" fontId="7" fillId="0" borderId="13" xfId="0" applyFont="1" applyBorder="1"/>
    <xf numFmtId="0" fontId="3" fillId="0" borderId="2" xfId="0" applyFont="1" applyBorder="1"/>
    <xf numFmtId="0" fontId="3" fillId="0" borderId="3" xfId="0" applyFont="1" applyBorder="1"/>
    <xf numFmtId="0" fontId="7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8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left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C3" sqref="C3"/>
    </sheetView>
  </sheetViews>
  <sheetFormatPr defaultColWidth="14.42578125" defaultRowHeight="15" customHeight="1"/>
  <cols>
    <col min="1" max="1" width="9" customWidth="1"/>
    <col min="2" max="2" width="13.140625" customWidth="1"/>
    <col min="3" max="3" width="15.28515625" customWidth="1"/>
    <col min="4" max="4" width="3.5703125" customWidth="1"/>
    <col min="5" max="5" width="17.85546875" customWidth="1"/>
    <col min="6" max="6" width="5.5703125" customWidth="1"/>
    <col min="7" max="7" width="7.28515625" customWidth="1"/>
    <col min="8" max="8" width="7.42578125" customWidth="1"/>
    <col min="9" max="9" width="7.140625" customWidth="1"/>
    <col min="10" max="10" width="7" customWidth="1"/>
    <col min="11" max="11" width="8.7109375" customWidth="1"/>
  </cols>
  <sheetData>
    <row r="1" spans="1:10" ht="19.5" customHeight="1">
      <c r="A1" s="1" t="s">
        <v>0</v>
      </c>
      <c r="B1" s="2" t="s">
        <v>1</v>
      </c>
      <c r="C1" s="3"/>
      <c r="D1" s="3"/>
      <c r="E1" s="4" t="s">
        <v>2</v>
      </c>
      <c r="F1" s="5"/>
      <c r="G1" s="5"/>
      <c r="H1" s="5"/>
      <c r="I1" s="5"/>
      <c r="J1" s="6"/>
    </row>
    <row r="2" spans="1:10" ht="19.5" customHeight="1">
      <c r="A2" s="97"/>
      <c r="B2" s="95"/>
      <c r="C2" s="95"/>
      <c r="D2" s="95"/>
      <c r="E2" s="95"/>
      <c r="F2" s="96"/>
      <c r="G2" s="7" t="s">
        <v>3</v>
      </c>
      <c r="H2" s="8"/>
      <c r="I2" s="8"/>
      <c r="J2" s="9"/>
    </row>
    <row r="3" spans="1:10" ht="19.5" customHeight="1">
      <c r="A3" s="4" t="s">
        <v>38</v>
      </c>
      <c r="B3" s="5"/>
      <c r="C3" s="5"/>
      <c r="D3" s="10"/>
      <c r="E3" s="11" t="s">
        <v>4</v>
      </c>
      <c r="F3" s="12"/>
      <c r="G3" s="12"/>
      <c r="H3" s="12"/>
      <c r="I3" s="12"/>
      <c r="J3" s="13"/>
    </row>
    <row r="4" spans="1:10" ht="19.5" customHeight="1">
      <c r="A4" s="7" t="s">
        <v>5</v>
      </c>
      <c r="B4" s="8"/>
      <c r="C4" s="8"/>
      <c r="D4" s="14"/>
      <c r="E4" s="8" t="s">
        <v>6</v>
      </c>
      <c r="F4" s="14"/>
      <c r="G4" s="8" t="s">
        <v>7</v>
      </c>
      <c r="H4" s="8"/>
      <c r="I4" s="8"/>
      <c r="J4" s="9"/>
    </row>
    <row r="5" spans="1:10" ht="19.5" customHeight="1">
      <c r="A5" s="15" t="s">
        <v>8</v>
      </c>
      <c r="B5" s="98" t="s">
        <v>9</v>
      </c>
      <c r="C5" s="89"/>
      <c r="D5" s="89"/>
      <c r="E5" s="90"/>
      <c r="F5" s="16" t="s">
        <v>10</v>
      </c>
      <c r="G5" s="17" t="s">
        <v>11</v>
      </c>
      <c r="H5" s="17" t="s">
        <v>12</v>
      </c>
      <c r="I5" s="18" t="s">
        <v>13</v>
      </c>
      <c r="J5" s="18" t="s">
        <v>14</v>
      </c>
    </row>
    <row r="6" spans="1:10" ht="18" customHeight="1">
      <c r="A6" s="19" t="s">
        <v>15</v>
      </c>
      <c r="B6" s="20" t="s">
        <v>16</v>
      </c>
      <c r="C6" s="21"/>
      <c r="D6" s="21"/>
      <c r="E6" s="22"/>
      <c r="F6" s="23">
        <v>60</v>
      </c>
      <c r="G6" s="24">
        <f t="shared" ref="G6:J6" si="0">IF(IF($D$4="x",(G8+G7)*2.5,(G8+G7)*5)&gt;60,60,IF($D$4="x",(G8+G7)*2.5,(G8+G7)*5))</f>
        <v>0</v>
      </c>
      <c r="H6" s="24">
        <f t="shared" si="0"/>
        <v>0</v>
      </c>
      <c r="I6" s="24">
        <f t="shared" si="0"/>
        <v>0</v>
      </c>
      <c r="J6" s="24">
        <f t="shared" si="0"/>
        <v>0</v>
      </c>
    </row>
    <row r="7" spans="1:10" ht="18" customHeight="1">
      <c r="A7" s="25"/>
      <c r="B7" s="88" t="s">
        <v>17</v>
      </c>
      <c r="C7" s="89"/>
      <c r="D7" s="89"/>
      <c r="E7" s="90"/>
      <c r="F7" s="26"/>
      <c r="G7" s="27"/>
      <c r="H7" s="28"/>
      <c r="I7" s="28"/>
      <c r="J7" s="27"/>
    </row>
    <row r="8" spans="1:10" ht="18" customHeight="1">
      <c r="A8" s="29"/>
      <c r="B8" s="91" t="s">
        <v>18</v>
      </c>
      <c r="C8" s="92"/>
      <c r="D8" s="92"/>
      <c r="E8" s="93"/>
      <c r="F8" s="30"/>
      <c r="G8" s="31"/>
      <c r="H8" s="32"/>
      <c r="I8" s="32"/>
      <c r="J8" s="31"/>
    </row>
    <row r="9" spans="1:10" ht="18" customHeight="1">
      <c r="A9" s="19" t="s">
        <v>19</v>
      </c>
      <c r="B9" s="33" t="s">
        <v>20</v>
      </c>
      <c r="C9" s="21"/>
      <c r="D9" s="34"/>
      <c r="E9" s="35"/>
      <c r="F9" s="35">
        <v>60</v>
      </c>
      <c r="G9" s="24">
        <f t="shared" ref="G9:J9" si="1">IF(SUM(G10:G12)&gt;60,60,SUM(G10:G12))</f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</row>
    <row r="10" spans="1:10" ht="18" customHeight="1">
      <c r="A10" s="36"/>
      <c r="B10" s="37"/>
      <c r="C10" s="38"/>
      <c r="D10" s="39"/>
      <c r="E10" s="39"/>
      <c r="F10" s="26"/>
      <c r="G10" s="28"/>
      <c r="H10" s="28"/>
      <c r="I10" s="28"/>
      <c r="J10" s="27"/>
    </row>
    <row r="11" spans="1:10" ht="18" customHeight="1">
      <c r="A11" s="40"/>
      <c r="B11" s="26"/>
      <c r="C11" s="39"/>
      <c r="D11" s="39"/>
      <c r="E11" s="39"/>
      <c r="F11" s="26"/>
      <c r="G11" s="28"/>
      <c r="H11" s="28"/>
      <c r="I11" s="28"/>
      <c r="J11" s="41"/>
    </row>
    <row r="12" spans="1:10" ht="18" customHeight="1">
      <c r="A12" s="42"/>
      <c r="B12" s="43"/>
      <c r="C12" s="44"/>
      <c r="D12" s="44"/>
      <c r="E12" s="44"/>
      <c r="F12" s="43"/>
      <c r="G12" s="45"/>
      <c r="H12" s="45"/>
      <c r="I12" s="45"/>
      <c r="J12" s="46"/>
    </row>
    <row r="13" spans="1:10" ht="18" customHeight="1">
      <c r="A13" s="19" t="s">
        <v>21</v>
      </c>
      <c r="B13" s="33" t="s">
        <v>22</v>
      </c>
      <c r="C13" s="21"/>
      <c r="D13" s="21"/>
      <c r="E13" s="22"/>
      <c r="F13" s="35">
        <v>60</v>
      </c>
      <c r="G13" s="24">
        <f t="shared" ref="G13:J13" si="2">IF(SUM(G14:G16)&gt;60,60,SUM(G14:G16))</f>
        <v>0</v>
      </c>
      <c r="H13" s="24">
        <f t="shared" si="2"/>
        <v>0</v>
      </c>
      <c r="I13" s="24">
        <f t="shared" si="2"/>
        <v>0</v>
      </c>
      <c r="J13" s="24">
        <f t="shared" si="2"/>
        <v>0</v>
      </c>
    </row>
    <row r="14" spans="1:10" ht="18" customHeight="1">
      <c r="A14" s="36"/>
      <c r="B14" s="26"/>
      <c r="C14" s="39"/>
      <c r="D14" s="39"/>
      <c r="E14" s="47"/>
      <c r="F14" s="48"/>
      <c r="G14" s="49"/>
      <c r="H14" s="28"/>
      <c r="I14" s="28"/>
      <c r="J14" s="27"/>
    </row>
    <row r="15" spans="1:10" ht="18" customHeight="1">
      <c r="A15" s="40"/>
      <c r="B15" s="50"/>
      <c r="C15" s="39"/>
      <c r="D15" s="39"/>
      <c r="E15" s="51"/>
      <c r="F15" s="52"/>
      <c r="G15" s="53"/>
      <c r="H15" s="54"/>
      <c r="I15" s="54"/>
      <c r="J15" s="41"/>
    </row>
    <row r="16" spans="1:10" ht="18" customHeight="1">
      <c r="A16" s="42"/>
      <c r="B16" s="43"/>
      <c r="C16" s="44"/>
      <c r="D16" s="44"/>
      <c r="E16" s="44"/>
      <c r="F16" s="42"/>
      <c r="G16" s="55"/>
      <c r="H16" s="56"/>
      <c r="I16" s="56"/>
      <c r="J16" s="46"/>
    </row>
    <row r="17" spans="1:10" ht="18" customHeight="1">
      <c r="A17" s="19" t="s">
        <v>23</v>
      </c>
      <c r="B17" s="33" t="s">
        <v>24</v>
      </c>
      <c r="C17" s="20"/>
      <c r="D17" s="20"/>
      <c r="E17" s="22"/>
      <c r="F17" s="35">
        <v>60</v>
      </c>
      <c r="G17" s="24">
        <f t="shared" ref="G17:J17" si="3">IF(SUM(G18:G20)&gt;60,60,SUM(G18:G20))</f>
        <v>0</v>
      </c>
      <c r="H17" s="24">
        <f t="shared" si="3"/>
        <v>0</v>
      </c>
      <c r="I17" s="24">
        <f t="shared" si="3"/>
        <v>0</v>
      </c>
      <c r="J17" s="24">
        <f t="shared" si="3"/>
        <v>0</v>
      </c>
    </row>
    <row r="18" spans="1:10" ht="18" customHeight="1">
      <c r="A18" s="36"/>
      <c r="B18" s="26"/>
      <c r="C18" s="39"/>
      <c r="D18" s="39"/>
      <c r="E18" s="47"/>
      <c r="F18" s="57"/>
      <c r="G18" s="27"/>
      <c r="H18" s="28"/>
      <c r="I18" s="28"/>
      <c r="J18" s="27"/>
    </row>
    <row r="19" spans="1:10" ht="18" customHeight="1">
      <c r="A19" s="40"/>
      <c r="B19" s="39"/>
      <c r="C19" s="39"/>
      <c r="D19" s="39"/>
      <c r="E19" s="51"/>
      <c r="F19" s="58"/>
      <c r="G19" s="54"/>
      <c r="H19" s="54"/>
      <c r="I19" s="54"/>
      <c r="J19" s="41"/>
    </row>
    <row r="20" spans="1:10" ht="18" customHeight="1">
      <c r="A20" s="42"/>
      <c r="B20" s="43"/>
      <c r="C20" s="44"/>
      <c r="D20" s="44"/>
      <c r="E20" s="44"/>
      <c r="F20" s="42"/>
      <c r="G20" s="45"/>
      <c r="H20" s="45"/>
      <c r="I20" s="45"/>
      <c r="J20" s="46"/>
    </row>
    <row r="21" spans="1:10" ht="18" customHeight="1">
      <c r="A21" s="59" t="s">
        <v>25</v>
      </c>
      <c r="B21" s="33" t="s">
        <v>26</v>
      </c>
      <c r="C21" s="21"/>
      <c r="D21" s="21"/>
      <c r="E21" s="60"/>
      <c r="F21" s="35">
        <v>60</v>
      </c>
      <c r="G21" s="24">
        <f t="shared" ref="G21:J21" si="4">IF(SUM(G22:G24)&gt;60,60,SUM(G22:G24))</f>
        <v>0</v>
      </c>
      <c r="H21" s="24">
        <f t="shared" si="4"/>
        <v>0</v>
      </c>
      <c r="I21" s="24">
        <f t="shared" si="4"/>
        <v>0</v>
      </c>
      <c r="J21" s="24">
        <f t="shared" si="4"/>
        <v>0</v>
      </c>
    </row>
    <row r="22" spans="1:10" ht="18" customHeight="1">
      <c r="A22" s="61"/>
      <c r="B22" s="62"/>
      <c r="C22" s="63"/>
      <c r="D22" s="63"/>
      <c r="E22" s="64"/>
      <c r="F22" s="65"/>
      <c r="G22" s="66"/>
      <c r="H22" s="66"/>
      <c r="I22" s="66"/>
      <c r="J22" s="67"/>
    </row>
    <row r="23" spans="1:10" ht="18" customHeight="1">
      <c r="A23" s="40"/>
      <c r="B23" s="68"/>
      <c r="C23" s="69"/>
      <c r="D23" s="69"/>
      <c r="E23" s="70"/>
      <c r="F23" s="71"/>
      <c r="G23" s="54"/>
      <c r="H23" s="54"/>
      <c r="I23" s="54"/>
      <c r="J23" s="41"/>
    </row>
    <row r="24" spans="1:10" ht="18" customHeight="1">
      <c r="A24" s="30"/>
      <c r="B24" s="72"/>
      <c r="C24" s="73"/>
      <c r="D24" s="73"/>
      <c r="E24" s="74"/>
      <c r="F24" s="75"/>
      <c r="G24" s="32"/>
      <c r="H24" s="32"/>
      <c r="I24" s="32"/>
      <c r="J24" s="31"/>
    </row>
    <row r="25" spans="1:10" ht="18" customHeight="1">
      <c r="A25" s="76" t="s">
        <v>27</v>
      </c>
      <c r="B25" s="33" t="s">
        <v>28</v>
      </c>
      <c r="C25" s="21"/>
      <c r="D25" s="21"/>
      <c r="E25" s="21"/>
      <c r="F25" s="35">
        <v>30</v>
      </c>
      <c r="G25" s="24">
        <f t="shared" ref="G25:J25" si="5">IF(SUM(G26:G28)&gt;30,30,SUM(G26:G28))</f>
        <v>0</v>
      </c>
      <c r="H25" s="24">
        <f t="shared" si="5"/>
        <v>0</v>
      </c>
      <c r="I25" s="24">
        <f t="shared" si="5"/>
        <v>0</v>
      </c>
      <c r="J25" s="24">
        <f t="shared" si="5"/>
        <v>0</v>
      </c>
    </row>
    <row r="26" spans="1:10" ht="18" customHeight="1">
      <c r="A26" s="36"/>
      <c r="B26" s="26"/>
      <c r="C26" s="39"/>
      <c r="D26" s="39"/>
      <c r="E26" s="47"/>
      <c r="F26" s="57"/>
      <c r="G26" s="27"/>
      <c r="H26" s="28"/>
      <c r="I26" s="28"/>
      <c r="J26" s="27"/>
    </row>
    <row r="27" spans="1:10" ht="18" customHeight="1">
      <c r="A27" s="40"/>
      <c r="B27" s="39"/>
      <c r="C27" s="39"/>
      <c r="D27" s="39"/>
      <c r="E27" s="51"/>
      <c r="F27" s="58"/>
      <c r="G27" s="54"/>
      <c r="H27" s="54"/>
      <c r="I27" s="54"/>
      <c r="J27" s="41"/>
    </row>
    <row r="28" spans="1:10" ht="18" customHeight="1">
      <c r="A28" s="42"/>
      <c r="B28" s="43"/>
      <c r="C28" s="44"/>
      <c r="D28" s="44"/>
      <c r="E28" s="44"/>
      <c r="F28" s="42"/>
      <c r="G28" s="56"/>
      <c r="H28" s="56"/>
      <c r="I28" s="56"/>
      <c r="J28" s="46"/>
    </row>
    <row r="29" spans="1:10" ht="18" customHeight="1">
      <c r="A29" s="76" t="s">
        <v>29</v>
      </c>
      <c r="B29" s="20" t="s">
        <v>30</v>
      </c>
      <c r="C29" s="21"/>
      <c r="D29" s="21"/>
      <c r="E29" s="77"/>
      <c r="F29" s="23">
        <v>30</v>
      </c>
      <c r="G29" s="24">
        <f t="shared" ref="G29:J29" si="6">IF(SUM(G30:G32)&gt;30,30,SUM(G30:G32))</f>
        <v>0</v>
      </c>
      <c r="H29" s="24">
        <f t="shared" si="6"/>
        <v>0</v>
      </c>
      <c r="I29" s="24">
        <f t="shared" si="6"/>
        <v>0</v>
      </c>
      <c r="J29" s="24">
        <f t="shared" si="6"/>
        <v>0</v>
      </c>
    </row>
    <row r="30" spans="1:10" ht="18" customHeight="1">
      <c r="A30" s="36"/>
      <c r="B30" s="37"/>
      <c r="C30" s="39"/>
      <c r="D30" s="39"/>
      <c r="E30" s="47"/>
      <c r="F30" s="57"/>
      <c r="G30" s="28"/>
      <c r="H30" s="28"/>
      <c r="I30" s="28"/>
      <c r="J30" s="27"/>
    </row>
    <row r="31" spans="1:10" ht="18" customHeight="1">
      <c r="A31" s="40"/>
      <c r="B31" s="68"/>
      <c r="C31" s="69"/>
      <c r="D31" s="69"/>
      <c r="E31" s="51"/>
      <c r="F31" s="58"/>
      <c r="G31" s="54"/>
      <c r="H31" s="54"/>
      <c r="I31" s="54"/>
      <c r="J31" s="41"/>
    </row>
    <row r="32" spans="1:10" ht="18" customHeight="1">
      <c r="A32" s="42"/>
      <c r="B32" s="78"/>
      <c r="C32" s="79"/>
      <c r="D32" s="79"/>
      <c r="E32" s="79"/>
      <c r="F32" s="80"/>
      <c r="G32" s="56"/>
      <c r="H32" s="56"/>
      <c r="I32" s="56"/>
      <c r="J32" s="81"/>
    </row>
    <row r="33" spans="1:10" ht="18" customHeight="1">
      <c r="A33" s="82"/>
      <c r="B33" s="20" t="s">
        <v>31</v>
      </c>
      <c r="C33" s="21"/>
      <c r="D33" s="21"/>
      <c r="E33" s="21"/>
      <c r="F33" s="34"/>
      <c r="G33" s="24">
        <f t="shared" ref="G33:J33" si="7">G29+G25+G21+G17+G13+G9+G6</f>
        <v>0</v>
      </c>
      <c r="H33" s="24">
        <f t="shared" si="7"/>
        <v>0</v>
      </c>
      <c r="I33" s="24">
        <f t="shared" si="7"/>
        <v>0</v>
      </c>
      <c r="J33" s="24">
        <f t="shared" si="7"/>
        <v>0</v>
      </c>
    </row>
    <row r="34" spans="1:10" ht="15.75" customHeight="1">
      <c r="A34" s="83" t="s">
        <v>32</v>
      </c>
      <c r="B34" s="84" t="s">
        <v>33</v>
      </c>
      <c r="C34" s="39"/>
      <c r="D34" s="39"/>
      <c r="E34" s="39"/>
      <c r="F34" s="36"/>
      <c r="G34" s="66"/>
      <c r="H34" s="66"/>
      <c r="I34" s="28"/>
      <c r="J34" s="27"/>
    </row>
    <row r="35" spans="1:10" ht="15.75" customHeight="1">
      <c r="A35" s="80"/>
      <c r="B35" s="26" t="s">
        <v>34</v>
      </c>
      <c r="C35" s="39"/>
      <c r="D35" s="39"/>
      <c r="E35" s="39"/>
      <c r="F35" s="36"/>
      <c r="G35" s="27"/>
      <c r="H35" s="28"/>
      <c r="I35" s="28"/>
      <c r="J35" s="41"/>
    </row>
    <row r="36" spans="1:10" ht="15.75" customHeight="1">
      <c r="A36" s="80"/>
      <c r="B36" s="43" t="s">
        <v>35</v>
      </c>
      <c r="C36" s="44"/>
      <c r="D36" s="44"/>
      <c r="E36" s="73"/>
      <c r="F36" s="85"/>
      <c r="G36" s="46"/>
      <c r="H36" s="45"/>
      <c r="I36" s="45"/>
      <c r="J36" s="46"/>
    </row>
    <row r="37" spans="1:10" ht="18" customHeight="1">
      <c r="A37" s="86"/>
      <c r="B37" s="87"/>
      <c r="C37" s="87"/>
      <c r="D37" s="87"/>
      <c r="E37" s="87" t="s">
        <v>36</v>
      </c>
      <c r="F37" s="87"/>
      <c r="G37" s="24">
        <f t="shared" ref="G37:J37" si="8">G33-G36-G35</f>
        <v>0</v>
      </c>
      <c r="H37" s="24">
        <f t="shared" si="8"/>
        <v>0</v>
      </c>
      <c r="I37" s="24">
        <f t="shared" si="8"/>
        <v>0</v>
      </c>
      <c r="J37" s="24">
        <f t="shared" si="8"/>
        <v>0</v>
      </c>
    </row>
    <row r="38" spans="1:10" ht="18" customHeight="1">
      <c r="A38" s="7"/>
      <c r="B38" s="8" t="s">
        <v>37</v>
      </c>
      <c r="C38" s="8"/>
      <c r="D38" s="8"/>
      <c r="E38" s="8"/>
      <c r="F38" s="9"/>
      <c r="G38" s="94">
        <f>ROUND(IF(J33=0,AVERAGE(G37:I37),AVERAGE(G37:J37)),2)</f>
        <v>0</v>
      </c>
      <c r="H38" s="95"/>
      <c r="I38" s="95"/>
      <c r="J38" s="96"/>
    </row>
    <row r="39" spans="1:10" ht="12.75" customHeight="1"/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5">
    <mergeCell ref="B7:E7"/>
    <mergeCell ref="B8:E8"/>
    <mergeCell ref="G38:J38"/>
    <mergeCell ref="A2:F2"/>
    <mergeCell ref="B5:E5"/>
  </mergeCells>
  <pageMargins left="0.19685039370078741" right="0.19685039370078741" top="0.98425196850393704" bottom="0.9842519685039370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defaultColWidth="14.42578125" defaultRowHeight="15" customHeight="1"/>
  <cols>
    <col min="1" max="11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8740157499999996" right="0.78740157499999996" top="0.984251969" bottom="0.984251969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defaultColWidth="14.42578125" defaultRowHeight="15" customHeight="1"/>
  <cols>
    <col min="1" max="11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8740157499999996" right="0.78740157499999996" top="0.984251969" bottom="0.98425196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PROPESP</cp:lastModifiedBy>
  <cp:lastPrinted>2019-07-25T15:06:54Z</cp:lastPrinted>
  <dcterms:created xsi:type="dcterms:W3CDTF">2007-09-09T17:31:57Z</dcterms:created>
  <dcterms:modified xsi:type="dcterms:W3CDTF">2022-05-31T18:40:43Z</dcterms:modified>
</cp:coreProperties>
</file>